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5" yWindow="30" windowWidth="2970" windowHeight="1605"/>
  </bookViews>
  <sheets>
    <sheet name="HC, SP, VT PCR" sheetId="3" r:id="rId1"/>
  </sheets>
  <calcPr calcId="144525"/>
</workbook>
</file>

<file path=xl/calcChain.xml><?xml version="1.0" encoding="utf-8"?>
<calcChain xmlns="http://schemas.openxmlformats.org/spreadsheetml/2006/main">
  <c r="G29" i="3" l="1"/>
</calcChain>
</file>

<file path=xl/sharedStrings.xml><?xml version="1.0" encoding="utf-8"?>
<sst xmlns="http://schemas.openxmlformats.org/spreadsheetml/2006/main" count="200" uniqueCount="101">
  <si>
    <t>BÁO CÁO KẾT QUẢ LỰA CHỌN NHÀ THẦU CUNG CẤP TRANG THIẾT BỊ Y TẾ KHÁC</t>
  </si>
  <si>
    <t>Kế hoạch lựa chọn nhà thầu</t>
  </si>
  <si>
    <t>Thông tin chung</t>
  </si>
  <si>
    <t>Kết quả thực hiện</t>
  </si>
  <si>
    <t>STT</t>
  </si>
  <si>
    <t>Phân nhóm</t>
  </si>
  <si>
    <t>Số lượng</t>
  </si>
  <si>
    <t>Đơn vị tính</t>
  </si>
  <si>
    <t>Đơn giá (VNĐ)</t>
  </si>
  <si>
    <t>Nguồn vốn đầu tư</t>
  </si>
  <si>
    <t>Số lượng định mức</t>
  </si>
  <si>
    <t>Tên trang thiết bị y tế</t>
  </si>
  <si>
    <t>Chủng loại (model) / Mã sản phẩm</t>
  </si>
  <si>
    <t>Năm sản xuất</t>
  </si>
  <si>
    <t>Nước sản xuất</t>
  </si>
  <si>
    <t>Hãng sản xuất</t>
  </si>
  <si>
    <t>Hãng/ nước chủ sở hữu</t>
  </si>
  <si>
    <t>Đơn giá trúng thầu (VNĐ)</t>
  </si>
  <si>
    <t>Tính năng kỹ thuật cơ bản</t>
  </si>
  <si>
    <t>Đơn vị trúng thầu</t>
  </si>
  <si>
    <t>Quyết định phê duyệt kết quả lựa chọn nhà thầu:</t>
  </si>
  <si>
    <t>Thành tiền (VNĐ)</t>
  </si>
  <si>
    <t>Mã số thuế của đơn vị trúng thầu</t>
  </si>
  <si>
    <t>Số lưu hành hoặc số giấy phép nhập khẩu</t>
  </si>
  <si>
    <t>Quyết định phê duyệt Dự toán và Kế hoạch lựa chọn nhà thầu:</t>
  </si>
  <si>
    <t>Nguồn ngân sách nhà nước</t>
  </si>
  <si>
    <t>Việt Nam</t>
  </si>
  <si>
    <t xml:space="preserve">Phụ lục </t>
  </si>
  <si>
    <t>(Kèm theo Công văn số:          /TTKSBT-DVTYT ngày     tháng 9 năm 2021 của Trung tâm Kiểm soát bệnh tật tỉnh Bình Định)</t>
  </si>
  <si>
    <t>Số 3555/QĐ-UBND ngày 26/08/2021 của Ủy ban nhân dân tỉnh Bình Định</t>
  </si>
  <si>
    <t xml:space="preserve">Số 236/QĐ-TTKSBT ngày 7/9/2021 của Giám đốc Trung tâm Kiểm soát bệnh tật tỉnh Bình Định </t>
  </si>
  <si>
    <t>Tên gói thầu: Mua sắm vật tư, hóa chất, sinh phẩm xét nghiệm SARS-CoV-2 theo phương pháp rRT-PCR cho Trung tâm Kiểm soát bệnh tật tỉnh phục vụ công tác phòng, chống dịch Covid-19 (mua lần 1 năm 2021).</t>
  </si>
  <si>
    <t>Trang thiết bị y tế chẩn đoán in vitro xét nghiệm vi rút SARSCoV-2 dùng cho máy PCR Rotor Gene- Q</t>
  </si>
  <si>
    <t>Bước xét nghiệm: Một bước
Giới hạn phát hiện:  5 Copies/ Phản ứng
Gen mục tiêu: Gen E, N
Thời gian xét nghiệm: 50 phút
Mẫu: RNA tổng (Hầu và họng)
Sử dụng chứng nội IPC- GAPDH để kiểm soát toàn bộ quy trình
Độ nhạy: 100%. Độ đặc hiệu: 100%
Hộp: 100 test
Chứng nhận: CE</t>
  </si>
  <si>
    <t>Test</t>
  </si>
  <si>
    <t>1Drop Inc., Hàn Quốc</t>
  </si>
  <si>
    <t>Kit chạy định lượng một bước RT-PCR</t>
  </si>
  <si>
    <t>Phát hiện chính xác một lượng từ 10 bản sao RNA cho tới 1µg RNA total.
Lượng 50µl mỗi phản ứng đủ cho 100-500 chu kì khuếch đại PCR 
Thành phần: 
• 500 µl SuperScript® III/Platinum® Taq Mix 
• 12.5 ml 2X Reaction Mix 
• 2 x 1 ml Magnesium Sulfate (50 mM) 
• 500 µl ROX Reference Dye (25 µM)
Hộp: 500 test</t>
  </si>
  <si>
    <t>Kít Phát hiện gen E của SARS- CoV-2</t>
  </si>
  <si>
    <t>Sản xuất trong môi trường không chứa mẫu nhiễm.
Chứng nhận theo ISO 13485:2016.
Sản phẩm được pha sẵn trong IDTE (1X TE buffer) pH 7.5.
Hộp 1.000 rxn</t>
  </si>
  <si>
    <t>Hộp</t>
  </si>
  <si>
    <t>Hàn Quốc</t>
  </si>
  <si>
    <t>Kít Phát hiện gen RdRp của SARS- CoV-2</t>
  </si>
  <si>
    <t>Sản xuất trong môi trường không chứa mẫu nhiễm;
Chứng nhận theo ISO 13485:2016;
Sản phẩm được pha sẵn trong IDTE (1X TE buffer) pH 7.5 
Hộp 1.000 rxn</t>
  </si>
  <si>
    <t>Nước cất không chứa Dnase/Rnase</t>
  </si>
  <si>
    <t xml:space="preserve">
Chai 1.000ml
</t>
  </si>
  <si>
    <t>Không áp dụng</t>
  </si>
  <si>
    <t>Chai</t>
  </si>
  <si>
    <t>Bộ sinh phẩm chiết tách DNA/RNA bằng cột lọc (chiết tách tự động)</t>
  </si>
  <si>
    <t>Tách chiết tự động RNA và DNA của virus từ máu toàn phần, huyết thanh, huyết tương dịch cơ thể, dịch phết, dịch rửa…
Thành phần: 
Đĩa 96 giếng: 5
Buffer ACL: 1x220ml
Buffer ACB: 3x60ml
Tuýp  chứa Proteinase K: 3x6ml
RNA vận chuyển (polyA): 2x310μg
Buffer ATL: 2x50ml
Buffer AW1: 1x190ml
Buffer AW2: 1x127ml
Buffer AVE: 3x125ml
Dung dịch TopElute: 1x60ml
Hộp 480 test</t>
  </si>
  <si>
    <t xml:space="preserve">Hộp </t>
  </si>
  <si>
    <t>Bộ vật tư cho máy tách chiết tự động</t>
  </si>
  <si>
    <t>Chất liệu: Nhựa y tế
Thành phần: 
Khóa S: 5 cái
Đầu lọc OnCor C: 9x96
tape pad: 1
Ống vi rửa giải RS (EMTR): 5 cái
8-well strip caps for EMTR: 120 cái
Hộp 480 Test</t>
  </si>
  <si>
    <t>Ống phân gen PCR</t>
  </si>
  <si>
    <t>- Hộp: 1000 ống 0,2ml thành mỏng cho 1000 test 
- Thể tích mẫu: 20–50 µl</t>
  </si>
  <si>
    <t>Corning Mexicana S.A. de C.V/Mexico</t>
  </si>
  <si>
    <t>Chuỗi ống PCR kèm nắp</t>
  </si>
  <si>
    <t>- Thành phần: 250 chuỗi, mỗi chuỗi gồm 4 ống 0,1ml kèm nắp cho 1.000 test 
- Thể tích mẫu từ 10–50 µl
- Hộp 1000 ống</t>
  </si>
  <si>
    <t>Bộ sinh phẩm chiết tách DNA/RNA bằng cột lọc 
(chiết tách thủ công)</t>
  </si>
  <si>
    <t>- Bộ kit tách chiết RNA của virus từ huyết thanh, huyết tương, dịch cơ thể không có tế bào và dịch nuôi cấy
- Đóng gói: 250 test/kit
- Thành phần bộ kit:
+ Cột Mini spin: 250
+ Ống thu mẫu 2mL: 750
+ Đệm AVL: 155 mL
+ Đệm AW1: 98 mL
+ Đệm AW2: 66 mL
+ Đệm AVE: 20 mL
+ RNA mang (poly A): 1550 µg
Hộp 250 test</t>
  </si>
  <si>
    <t>Ethanol 99,9%</t>
  </si>
  <si>
    <t>Cồn tuyệt đối, tinh khiết dùng cho sinh học phân tử  Chai/lọ: 1 lít</t>
  </si>
  <si>
    <t>Chai/Lọ</t>
  </si>
  <si>
    <t>IsoPropanol</t>
  </si>
  <si>
    <t>Dùng trong sinh học phân tử
Đáp ứng tiêu chuẩn ACS, Reag, PhEur, ISO 9001
Chai/lọ: 500ml</t>
  </si>
  <si>
    <t>Đầu col lọc tiệt trùng</t>
  </si>
  <si>
    <t>Chất liệu: Nhựa y tế
Thể tích: 10 µl
Thùng 960 cái</t>
  </si>
  <si>
    <t>Thùng</t>
  </si>
  <si>
    <t>Chất liệu: Nhựa y tế
Thể tích: 20 µl
Thùng 960 cái</t>
  </si>
  <si>
    <t>Chất liệu: Nhựa y tế
Thể tích: 200 µl
Thùng 960 cái</t>
  </si>
  <si>
    <t>Chất liệu: Nhựa y tế
Thể tích: 1.000 µl
Thùng 960 cái</t>
  </si>
  <si>
    <t>Ống trữ lạnh</t>
  </si>
  <si>
    <t>Thể tích: 2 ml có nắp
Tiệt trùng
Hộp 500 cái</t>
  </si>
  <si>
    <t xml:space="preserve">Hộp lưu mẫu bệnh phẩm </t>
  </si>
  <si>
    <t xml:space="preserve">Khay 81 chỗ </t>
  </si>
  <si>
    <t>Ống Eppendorf</t>
  </si>
  <si>
    <t>Chất liệu: 100% polypropylene.
Dung tích: 1.5ml
Không có: DNase, RNase, Pyrogen.
Gói 500 cái</t>
  </si>
  <si>
    <t>Gói</t>
  </si>
  <si>
    <t>Trung Quốc</t>
  </si>
  <si>
    <t>17644NK/BYT-TB-CT</t>
  </si>
  <si>
    <t>Invitrogen/Thermo Fisher Scientific – Mỹ</t>
  </si>
  <si>
    <t>IDT/Mỹ</t>
  </si>
  <si>
    <t>Omega Bio-Tek/Mỹ</t>
  </si>
  <si>
    <t>Qiagen GmbH/Đức</t>
  </si>
  <si>
    <t>Qiagen GmbH/QIAGEN Sciences LLC/Đức/Mỹ</t>
  </si>
  <si>
    <t>Mỹ</t>
  </si>
  <si>
    <t>Đúc</t>
  </si>
  <si>
    <t>Mexico</t>
  </si>
  <si>
    <t>Đức</t>
  </si>
  <si>
    <t>E Assay-First Line Screening, 1000 Run (Gen-E – Who)</t>
  </si>
  <si>
    <t>RdRP Asay- Discriminatory, 1000 Rxn (Gen Rd/RP- Who)</t>
  </si>
  <si>
    <t>Nucleanse-Free Water</t>
  </si>
  <si>
    <t>QIAamp Viral RNA Mini Kit (250)</t>
  </si>
  <si>
    <t xml:space="preserve">Ethanol </t>
  </si>
  <si>
    <t>Công ty TNHH thương mại dịch vụ MEDIVISON</t>
  </si>
  <si>
    <t>Công ty cổ phần dược – trang thiết bị y tế Bình Định</t>
  </si>
  <si>
    <r>
      <t>1copy</t>
    </r>
    <r>
      <rPr>
        <vertAlign val="superscript"/>
        <sz val="9"/>
        <color theme="1"/>
        <rFont val="Times New Roman"/>
        <family val="1"/>
      </rPr>
      <t xml:space="preserve">TM </t>
    </r>
    <r>
      <rPr>
        <sz val="9"/>
        <color theme="1"/>
        <rFont val="Times New Roman"/>
        <family val="1"/>
      </rPr>
      <t>COVID-19 qPCR Triplex Kit</t>
    </r>
  </si>
  <si>
    <t>Danh mục gồm: 19khoản</t>
  </si>
  <si>
    <t>103794885500</t>
  </si>
  <si>
    <t>103944018620</t>
  </si>
  <si>
    <t>RUO-Qiagen 1_27Sept2019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</si>
</sst>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;[Red]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Calibri"/>
      <family val="2"/>
    </font>
    <font>
      <i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2" fillId="0" borderId="0"/>
  </cellStyleXfs>
  <cellXfs count="80">
    <xf numFmtId="0" fontId="0" fillId="0" borderId="0" xfId="0"/>
    <xf numFmtId="0" fontId="5" fillId="2" borderId="0" xfId="0" applyFont="1" applyFill="1" applyAlignment="1">
      <alignment horizontal="right"/>
    </xf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justify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4" fillId="2" borderId="0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165" fontId="5" fillId="2" borderId="0" xfId="1" applyNumberFormat="1" applyFont="1" applyFill="1" applyAlignment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165" fontId="0" fillId="2" borderId="0" xfId="1" applyNumberFormat="1" applyFont="1" applyFill="1"/>
    <xf numFmtId="0" fontId="12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4" fillId="0" borderId="1" xfId="3" applyFont="1" applyFill="1" applyBorder="1" applyAlignment="1">
      <alignment horizontal="left" vertical="center" wrapText="1" shrinkToFit="1"/>
    </xf>
    <xf numFmtId="0" fontId="14" fillId="0" borderId="1" xfId="3" applyFont="1" applyFill="1" applyBorder="1" applyAlignment="1">
      <alignment horizontal="center" vertical="center" wrapText="1" shrinkToFi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 shrinkToFit="1"/>
    </xf>
    <xf numFmtId="0" fontId="14" fillId="0" borderId="1" xfId="3" quotePrefix="1" applyNumberFormat="1" applyFont="1" applyFill="1" applyBorder="1" applyAlignment="1" applyProtection="1">
      <alignment horizontal="left" vertical="center" wrapText="1" shrinkToFit="1"/>
    </xf>
    <xf numFmtId="0" fontId="14" fillId="0" borderId="1" xfId="4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4" quotePrefix="1" applyFont="1" applyFill="1" applyBorder="1" applyAlignment="1">
      <alignment horizontal="left" vertical="center" wrapText="1"/>
    </xf>
    <xf numFmtId="0" fontId="14" fillId="0" borderId="1" xfId="4" quotePrefix="1" applyFont="1" applyFill="1" applyBorder="1" applyAlignment="1">
      <alignment vertical="center" wrapText="1"/>
    </xf>
    <xf numFmtId="0" fontId="14" fillId="0" borderId="1" xfId="0" quotePrefix="1" applyFont="1" applyFill="1" applyBorder="1" applyAlignment="1">
      <alignment vertical="center" wrapText="1"/>
    </xf>
    <xf numFmtId="0" fontId="14" fillId="0" borderId="1" xfId="4" applyFont="1" applyFill="1" applyBorder="1" applyAlignment="1">
      <alignment horizontal="left" vertical="center"/>
    </xf>
    <xf numFmtId="0" fontId="14" fillId="0" borderId="1" xfId="4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vertical="center"/>
    </xf>
    <xf numFmtId="0" fontId="15" fillId="0" borderId="1" xfId="0" quotePrefix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2" fontId="19" fillId="0" borderId="0" xfId="0" applyNumberFormat="1" applyFont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7" fillId="2" borderId="1" xfId="1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</cellXfs>
  <cellStyles count="5">
    <cellStyle name="Comma" xfId="1" builtinId="3"/>
    <cellStyle name="Comma 5" xfId="2"/>
    <cellStyle name="Normal" xfId="0" builtinId="0"/>
    <cellStyle name="Normal 2" xfId="4"/>
    <cellStyle name="Normal 2 4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A22" zoomScale="70" zoomScaleNormal="70" workbookViewId="0">
      <selection activeCell="T11" sqref="T11:T28"/>
    </sheetView>
  </sheetViews>
  <sheetFormatPr defaultColWidth="8.85546875" defaultRowHeight="15" x14ac:dyDescent="0.25"/>
  <cols>
    <col min="1" max="1" width="4.85546875" style="20" customWidth="1"/>
    <col min="2" max="2" width="12.28515625" style="6" customWidth="1"/>
    <col min="3" max="3" width="5.42578125" style="6" customWidth="1"/>
    <col min="4" max="4" width="8" style="21" customWidth="1"/>
    <col min="5" max="5" width="5" style="6" customWidth="1"/>
    <col min="6" max="6" width="12.85546875" style="6" customWidth="1"/>
    <col min="7" max="7" width="18.140625" style="22" customWidth="1"/>
    <col min="8" max="8" width="7.85546875" style="6" customWidth="1"/>
    <col min="9" max="9" width="8.7109375" style="6" customWidth="1"/>
    <col min="10" max="10" width="13.85546875" style="6" customWidth="1"/>
    <col min="11" max="11" width="11.85546875" style="35" customWidth="1"/>
    <col min="12" max="12" width="8" style="20" customWidth="1"/>
    <col min="13" max="13" width="6" style="6" customWidth="1"/>
    <col min="14" max="14" width="6.7109375" style="6" customWidth="1"/>
    <col min="15" max="15" width="8.85546875" style="33"/>
    <col min="16" max="16" width="6.5703125" style="6" customWidth="1"/>
    <col min="17" max="17" width="5.140625" style="6" customWidth="1"/>
    <col min="18" max="18" width="10.28515625" style="6" customWidth="1"/>
    <col min="19" max="19" width="30" style="6" customWidth="1"/>
    <col min="20" max="20" width="12.28515625" style="6" customWidth="1"/>
    <col min="21" max="21" width="11.42578125" style="21" customWidth="1"/>
    <col min="22" max="16384" width="8.85546875" style="6"/>
  </cols>
  <sheetData>
    <row r="1" spans="1:21" s="3" customFormat="1" ht="24" customHeight="1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s="3" customFormat="1" ht="18.75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s="23" customFormat="1" ht="29.45" customHeight="1" x14ac:dyDescent="0.25">
      <c r="A3" s="65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s="3" customFormat="1" ht="24.75" customHeight="1" x14ac:dyDescent="0.25">
      <c r="A4" s="64" t="s">
        <v>1</v>
      </c>
      <c r="B4" s="64"/>
      <c r="C4" s="64"/>
      <c r="D4" s="64"/>
      <c r="E4" s="64"/>
      <c r="F4" s="64"/>
      <c r="G4" s="64"/>
      <c r="H4" s="64" t="s">
        <v>2</v>
      </c>
      <c r="I4" s="64"/>
      <c r="J4" s="64" t="s">
        <v>3</v>
      </c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s="7" customFormat="1" ht="52.9" customHeight="1" x14ac:dyDescent="0.25">
      <c r="A5" s="62" t="s">
        <v>4</v>
      </c>
      <c r="B5" s="62" t="s">
        <v>11</v>
      </c>
      <c r="C5" s="62" t="s">
        <v>5</v>
      </c>
      <c r="D5" s="62" t="s">
        <v>6</v>
      </c>
      <c r="E5" s="62" t="s">
        <v>7</v>
      </c>
      <c r="F5" s="62" t="s">
        <v>8</v>
      </c>
      <c r="G5" s="61" t="s">
        <v>21</v>
      </c>
      <c r="H5" s="62" t="s">
        <v>9</v>
      </c>
      <c r="I5" s="62" t="s">
        <v>10</v>
      </c>
      <c r="J5" s="62" t="s">
        <v>11</v>
      </c>
      <c r="K5" s="62" t="s">
        <v>12</v>
      </c>
      <c r="L5" s="62" t="s">
        <v>23</v>
      </c>
      <c r="M5" s="62" t="s">
        <v>13</v>
      </c>
      <c r="N5" s="62" t="s">
        <v>14</v>
      </c>
      <c r="O5" s="62" t="s">
        <v>15</v>
      </c>
      <c r="P5" s="62" t="s">
        <v>16</v>
      </c>
      <c r="Q5" s="62" t="s">
        <v>7</v>
      </c>
      <c r="R5" s="62" t="s">
        <v>17</v>
      </c>
      <c r="S5" s="62" t="s">
        <v>18</v>
      </c>
      <c r="T5" s="62" t="s">
        <v>19</v>
      </c>
      <c r="U5" s="70" t="s">
        <v>22</v>
      </c>
    </row>
    <row r="6" spans="1:21" s="7" customFormat="1" ht="24.75" customHeight="1" x14ac:dyDescent="0.25">
      <c r="A6" s="62"/>
      <c r="B6" s="62"/>
      <c r="C6" s="62"/>
      <c r="D6" s="62"/>
      <c r="E6" s="62"/>
      <c r="F6" s="62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70"/>
    </row>
    <row r="7" spans="1:21" s="3" customFormat="1" ht="23.45" customHeight="1" x14ac:dyDescent="0.25">
      <c r="A7" s="68" t="s">
        <v>24</v>
      </c>
      <c r="B7" s="68"/>
      <c r="C7" s="68"/>
      <c r="D7" s="68"/>
      <c r="E7" s="68"/>
      <c r="F7" s="68"/>
      <c r="G7" s="69"/>
      <c r="H7" s="69"/>
      <c r="I7" s="68" t="s">
        <v>20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</row>
    <row r="8" spans="1:21" s="3" customFormat="1" ht="27" customHeight="1" x14ac:dyDescent="0.25">
      <c r="A8" s="68" t="s">
        <v>29</v>
      </c>
      <c r="B8" s="68"/>
      <c r="C8" s="68"/>
      <c r="D8" s="68"/>
      <c r="E8" s="68"/>
      <c r="F8" s="68"/>
      <c r="G8" s="69"/>
      <c r="H8" s="69"/>
      <c r="I8" s="68" t="s">
        <v>30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s="3" customFormat="1" ht="53.25" customHeight="1" x14ac:dyDescent="0.25">
      <c r="A9" s="68" t="s">
        <v>31</v>
      </c>
      <c r="B9" s="68"/>
      <c r="C9" s="68"/>
      <c r="D9" s="68"/>
      <c r="E9" s="68"/>
      <c r="F9" s="68"/>
      <c r="G9" s="69"/>
      <c r="H9" s="69"/>
      <c r="I9" s="68" t="s">
        <v>31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1" s="3" customFormat="1" ht="134.25" customHeight="1" x14ac:dyDescent="0.25">
      <c r="A10" s="25">
        <v>1</v>
      </c>
      <c r="B10" s="38" t="s">
        <v>32</v>
      </c>
      <c r="C10" s="39">
        <v>4</v>
      </c>
      <c r="D10" s="40">
        <v>9000</v>
      </c>
      <c r="E10" s="39" t="s">
        <v>34</v>
      </c>
      <c r="F10" s="41">
        <v>300000</v>
      </c>
      <c r="G10" s="60">
        <v>2700000000</v>
      </c>
      <c r="H10" s="77" t="s">
        <v>25</v>
      </c>
      <c r="I10" s="40">
        <v>9000</v>
      </c>
      <c r="J10" s="38" t="s">
        <v>32</v>
      </c>
      <c r="K10" s="27" t="s">
        <v>96</v>
      </c>
      <c r="L10" s="27" t="s">
        <v>79</v>
      </c>
      <c r="M10" s="26">
        <v>2021</v>
      </c>
      <c r="N10" s="42" t="s">
        <v>41</v>
      </c>
      <c r="O10" s="42" t="s">
        <v>35</v>
      </c>
      <c r="P10" s="26"/>
      <c r="Q10" s="39" t="s">
        <v>34</v>
      </c>
      <c r="R10" s="41">
        <v>300000</v>
      </c>
      <c r="S10" s="43" t="s">
        <v>33</v>
      </c>
      <c r="T10" s="53" t="s">
        <v>94</v>
      </c>
      <c r="U10" s="54">
        <v>315169867</v>
      </c>
    </row>
    <row r="11" spans="1:21" s="3" customFormat="1" ht="139.5" customHeight="1" x14ac:dyDescent="0.25">
      <c r="A11" s="25">
        <v>2</v>
      </c>
      <c r="B11" s="44" t="s">
        <v>36</v>
      </c>
      <c r="C11" s="45">
        <v>6</v>
      </c>
      <c r="D11" s="40">
        <v>500</v>
      </c>
      <c r="E11" s="42" t="s">
        <v>34</v>
      </c>
      <c r="F11" s="41">
        <v>142000</v>
      </c>
      <c r="G11" s="60">
        <v>71000000</v>
      </c>
      <c r="H11" s="78"/>
      <c r="I11" s="40">
        <v>500</v>
      </c>
      <c r="J11" s="44" t="s">
        <v>36</v>
      </c>
      <c r="K11" s="59">
        <v>11732020</v>
      </c>
      <c r="L11" s="56" t="s">
        <v>98</v>
      </c>
      <c r="M11" s="26">
        <v>2021</v>
      </c>
      <c r="N11" s="45" t="s">
        <v>85</v>
      </c>
      <c r="O11" s="54" t="s">
        <v>80</v>
      </c>
      <c r="P11" s="26"/>
      <c r="Q11" s="42" t="s">
        <v>34</v>
      </c>
      <c r="R11" s="41">
        <v>142000</v>
      </c>
      <c r="S11" s="44" t="s">
        <v>37</v>
      </c>
      <c r="T11" s="71" t="s">
        <v>95</v>
      </c>
      <c r="U11" s="72">
        <v>4100259564</v>
      </c>
    </row>
    <row r="12" spans="1:21" s="3" customFormat="1" ht="77.25" customHeight="1" x14ac:dyDescent="0.25">
      <c r="A12" s="25">
        <v>3</v>
      </c>
      <c r="B12" s="44" t="s">
        <v>38</v>
      </c>
      <c r="C12" s="45">
        <v>6</v>
      </c>
      <c r="D12" s="40">
        <v>1</v>
      </c>
      <c r="E12" s="42" t="s">
        <v>40</v>
      </c>
      <c r="F12" s="41">
        <v>23364000</v>
      </c>
      <c r="G12" s="60">
        <v>23364000</v>
      </c>
      <c r="H12" s="78"/>
      <c r="I12" s="40">
        <v>1</v>
      </c>
      <c r="J12" s="44" t="s">
        <v>38</v>
      </c>
      <c r="K12" s="27" t="s">
        <v>89</v>
      </c>
      <c r="L12" s="57" t="s">
        <v>99</v>
      </c>
      <c r="M12" s="26">
        <v>2021</v>
      </c>
      <c r="N12" s="45" t="s">
        <v>85</v>
      </c>
      <c r="O12" s="54" t="s">
        <v>81</v>
      </c>
      <c r="P12" s="26"/>
      <c r="Q12" s="42" t="s">
        <v>40</v>
      </c>
      <c r="R12" s="41">
        <v>23364000</v>
      </c>
      <c r="S12" s="46" t="s">
        <v>39</v>
      </c>
      <c r="T12" s="73"/>
      <c r="U12" s="74"/>
    </row>
    <row r="13" spans="1:21" s="3" customFormat="1" ht="77.25" customHeight="1" x14ac:dyDescent="0.25">
      <c r="A13" s="25">
        <v>4</v>
      </c>
      <c r="B13" s="44" t="s">
        <v>42</v>
      </c>
      <c r="C13" s="45">
        <v>6</v>
      </c>
      <c r="D13" s="40">
        <v>1</v>
      </c>
      <c r="E13" s="42" t="s">
        <v>40</v>
      </c>
      <c r="F13" s="41">
        <v>23364000</v>
      </c>
      <c r="G13" s="60">
        <v>23364000</v>
      </c>
      <c r="H13" s="78"/>
      <c r="I13" s="40">
        <v>1</v>
      </c>
      <c r="J13" s="44" t="s">
        <v>42</v>
      </c>
      <c r="K13" s="27" t="s">
        <v>90</v>
      </c>
      <c r="L13" s="57" t="s">
        <v>99</v>
      </c>
      <c r="M13" s="26">
        <v>2021</v>
      </c>
      <c r="N13" s="45" t="s">
        <v>85</v>
      </c>
      <c r="O13" s="54" t="s">
        <v>81</v>
      </c>
      <c r="P13" s="26"/>
      <c r="Q13" s="42" t="s">
        <v>40</v>
      </c>
      <c r="R13" s="41">
        <v>23364000</v>
      </c>
      <c r="S13" s="46" t="s">
        <v>43</v>
      </c>
      <c r="T13" s="73"/>
      <c r="U13" s="74"/>
    </row>
    <row r="14" spans="1:21" s="3" customFormat="1" ht="77.25" customHeight="1" x14ac:dyDescent="0.25">
      <c r="A14" s="25">
        <v>5</v>
      </c>
      <c r="B14" s="44" t="s">
        <v>44</v>
      </c>
      <c r="C14" s="45" t="s">
        <v>46</v>
      </c>
      <c r="D14" s="40">
        <v>1</v>
      </c>
      <c r="E14" s="42" t="s">
        <v>47</v>
      </c>
      <c r="F14" s="41">
        <v>800000</v>
      </c>
      <c r="G14" s="60">
        <v>800000</v>
      </c>
      <c r="H14" s="78"/>
      <c r="I14" s="40">
        <v>1</v>
      </c>
      <c r="J14" s="44" t="s">
        <v>44</v>
      </c>
      <c r="K14" s="54" t="s">
        <v>91</v>
      </c>
      <c r="L14" s="25"/>
      <c r="M14" s="26"/>
      <c r="N14" s="45" t="s">
        <v>85</v>
      </c>
      <c r="O14" s="54" t="s">
        <v>82</v>
      </c>
      <c r="P14" s="26"/>
      <c r="Q14" s="42" t="s">
        <v>47</v>
      </c>
      <c r="R14" s="41">
        <v>800000</v>
      </c>
      <c r="S14" s="44" t="s">
        <v>45</v>
      </c>
      <c r="T14" s="73"/>
      <c r="U14" s="74"/>
    </row>
    <row r="15" spans="1:21" s="3" customFormat="1" ht="189" customHeight="1" x14ac:dyDescent="0.25">
      <c r="A15" s="25">
        <v>6</v>
      </c>
      <c r="B15" s="44" t="s">
        <v>48</v>
      </c>
      <c r="C15" s="45" t="s">
        <v>46</v>
      </c>
      <c r="D15" s="40">
        <v>18</v>
      </c>
      <c r="E15" s="42" t="s">
        <v>50</v>
      </c>
      <c r="F15" s="41">
        <v>60960000</v>
      </c>
      <c r="G15" s="60">
        <v>1097280000</v>
      </c>
      <c r="H15" s="78"/>
      <c r="I15" s="40">
        <v>18</v>
      </c>
      <c r="J15" s="44" t="s">
        <v>48</v>
      </c>
      <c r="K15" s="54">
        <v>57731</v>
      </c>
      <c r="L15" s="58" t="s">
        <v>100</v>
      </c>
      <c r="M15" s="26"/>
      <c r="N15" s="45" t="s">
        <v>86</v>
      </c>
      <c r="O15" s="27" t="s">
        <v>83</v>
      </c>
      <c r="P15" s="26"/>
      <c r="Q15" s="42" t="s">
        <v>50</v>
      </c>
      <c r="R15" s="41">
        <v>60960000</v>
      </c>
      <c r="S15" s="44" t="s">
        <v>49</v>
      </c>
      <c r="T15" s="73"/>
      <c r="U15" s="74"/>
    </row>
    <row r="16" spans="1:21" s="3" customFormat="1" ht="124.5" customHeight="1" x14ac:dyDescent="0.25">
      <c r="A16" s="25">
        <v>7</v>
      </c>
      <c r="B16" s="44" t="s">
        <v>51</v>
      </c>
      <c r="C16" s="45" t="s">
        <v>46</v>
      </c>
      <c r="D16" s="40">
        <v>18</v>
      </c>
      <c r="E16" s="42" t="s">
        <v>40</v>
      </c>
      <c r="F16" s="41">
        <v>9350000</v>
      </c>
      <c r="G16" s="60">
        <v>168300000</v>
      </c>
      <c r="H16" s="78"/>
      <c r="I16" s="40">
        <v>18</v>
      </c>
      <c r="J16" s="44" t="s">
        <v>51</v>
      </c>
      <c r="K16" s="54">
        <v>950067</v>
      </c>
      <c r="L16" s="58" t="s">
        <v>100</v>
      </c>
      <c r="M16" s="26"/>
      <c r="N16" s="45" t="s">
        <v>86</v>
      </c>
      <c r="O16" s="27" t="s">
        <v>83</v>
      </c>
      <c r="P16" s="26"/>
      <c r="Q16" s="42" t="s">
        <v>40</v>
      </c>
      <c r="R16" s="41">
        <v>9350000</v>
      </c>
      <c r="S16" s="47" t="s">
        <v>52</v>
      </c>
      <c r="T16" s="73"/>
      <c r="U16" s="74"/>
    </row>
    <row r="17" spans="1:21" s="3" customFormat="1" ht="77.25" customHeight="1" x14ac:dyDescent="0.25">
      <c r="A17" s="25">
        <v>8</v>
      </c>
      <c r="B17" s="38" t="s">
        <v>53</v>
      </c>
      <c r="C17" s="45" t="s">
        <v>46</v>
      </c>
      <c r="D17" s="40">
        <v>1</v>
      </c>
      <c r="E17" s="42" t="s">
        <v>40</v>
      </c>
      <c r="F17" s="41">
        <v>5071000</v>
      </c>
      <c r="G17" s="60">
        <v>5071000</v>
      </c>
      <c r="H17" s="78"/>
      <c r="I17" s="40">
        <v>1</v>
      </c>
      <c r="J17" s="38" t="s">
        <v>53</v>
      </c>
      <c r="K17" s="54">
        <v>981005</v>
      </c>
      <c r="L17" s="58" t="s">
        <v>100</v>
      </c>
      <c r="M17" s="26"/>
      <c r="N17" s="45" t="s">
        <v>87</v>
      </c>
      <c r="O17" s="27" t="s">
        <v>55</v>
      </c>
      <c r="P17" s="26"/>
      <c r="Q17" s="42" t="s">
        <v>40</v>
      </c>
      <c r="R17" s="41">
        <v>5071000</v>
      </c>
      <c r="S17" s="47" t="s">
        <v>54</v>
      </c>
      <c r="T17" s="73"/>
      <c r="U17" s="74"/>
    </row>
    <row r="18" spans="1:21" s="3" customFormat="1" ht="77.25" customHeight="1" x14ac:dyDescent="0.25">
      <c r="A18" s="25">
        <v>9</v>
      </c>
      <c r="B18" s="38" t="s">
        <v>56</v>
      </c>
      <c r="C18" s="45" t="s">
        <v>46</v>
      </c>
      <c r="D18" s="40">
        <v>10</v>
      </c>
      <c r="E18" s="42" t="s">
        <v>40</v>
      </c>
      <c r="F18" s="41">
        <v>8041000</v>
      </c>
      <c r="G18" s="60">
        <v>80410000</v>
      </c>
      <c r="H18" s="78"/>
      <c r="I18" s="40">
        <v>10</v>
      </c>
      <c r="J18" s="38" t="s">
        <v>56</v>
      </c>
      <c r="K18" s="54">
        <v>981003</v>
      </c>
      <c r="L18" s="58" t="s">
        <v>100</v>
      </c>
      <c r="M18" s="26"/>
      <c r="N18" s="45" t="s">
        <v>88</v>
      </c>
      <c r="O18" s="27" t="s">
        <v>83</v>
      </c>
      <c r="P18" s="26"/>
      <c r="Q18" s="42" t="s">
        <v>40</v>
      </c>
      <c r="R18" s="41">
        <v>8041000</v>
      </c>
      <c r="S18" s="48" t="s">
        <v>57</v>
      </c>
      <c r="T18" s="73"/>
      <c r="U18" s="74"/>
    </row>
    <row r="19" spans="1:21" s="3" customFormat="1" ht="164.25" customHeight="1" x14ac:dyDescent="0.25">
      <c r="A19" s="25">
        <v>10</v>
      </c>
      <c r="B19" s="44" t="s">
        <v>58</v>
      </c>
      <c r="C19" s="45" t="s">
        <v>46</v>
      </c>
      <c r="D19" s="45">
        <v>4</v>
      </c>
      <c r="E19" s="45" t="s">
        <v>40</v>
      </c>
      <c r="F19" s="41">
        <v>34000000</v>
      </c>
      <c r="G19" s="60">
        <v>136000000</v>
      </c>
      <c r="H19" s="78"/>
      <c r="I19" s="45">
        <v>4</v>
      </c>
      <c r="J19" s="44" t="s">
        <v>58</v>
      </c>
      <c r="K19" s="54" t="s">
        <v>92</v>
      </c>
      <c r="L19" s="58" t="s">
        <v>100</v>
      </c>
      <c r="M19" s="26"/>
      <c r="N19" s="45" t="s">
        <v>85</v>
      </c>
      <c r="O19" s="54" t="s">
        <v>84</v>
      </c>
      <c r="P19" s="26"/>
      <c r="Q19" s="45" t="s">
        <v>40</v>
      </c>
      <c r="R19" s="41">
        <v>34000000</v>
      </c>
      <c r="S19" s="49" t="s">
        <v>59</v>
      </c>
      <c r="T19" s="73"/>
      <c r="U19" s="74"/>
    </row>
    <row r="20" spans="1:21" s="3" customFormat="1" ht="77.25" customHeight="1" x14ac:dyDescent="0.25">
      <c r="A20" s="25">
        <v>11</v>
      </c>
      <c r="B20" s="50" t="s">
        <v>60</v>
      </c>
      <c r="C20" s="45" t="s">
        <v>46</v>
      </c>
      <c r="D20" s="45">
        <v>10</v>
      </c>
      <c r="E20" s="45" t="s">
        <v>62</v>
      </c>
      <c r="F20" s="41">
        <v>65700</v>
      </c>
      <c r="G20" s="60">
        <v>657000</v>
      </c>
      <c r="H20" s="78"/>
      <c r="I20" s="45">
        <v>10</v>
      </c>
      <c r="J20" s="50" t="s">
        <v>60</v>
      </c>
      <c r="K20" s="54" t="s">
        <v>93</v>
      </c>
      <c r="L20" s="25"/>
      <c r="M20" s="26"/>
      <c r="N20" s="45" t="s">
        <v>26</v>
      </c>
      <c r="O20" s="54" t="s">
        <v>26</v>
      </c>
      <c r="P20" s="26"/>
      <c r="Q20" s="45" t="s">
        <v>62</v>
      </c>
      <c r="R20" s="41">
        <v>65700</v>
      </c>
      <c r="S20" s="49" t="s">
        <v>61</v>
      </c>
      <c r="T20" s="73"/>
      <c r="U20" s="74"/>
    </row>
    <row r="21" spans="1:21" s="3" customFormat="1" ht="77.25" customHeight="1" x14ac:dyDescent="0.25">
      <c r="A21" s="25">
        <v>12</v>
      </c>
      <c r="B21" s="50" t="s">
        <v>63</v>
      </c>
      <c r="C21" s="45" t="s">
        <v>46</v>
      </c>
      <c r="D21" s="40">
        <v>3</v>
      </c>
      <c r="E21" s="42" t="s">
        <v>62</v>
      </c>
      <c r="F21" s="41">
        <v>88000</v>
      </c>
      <c r="G21" s="60">
        <v>264000</v>
      </c>
      <c r="H21" s="78"/>
      <c r="I21" s="40">
        <v>3</v>
      </c>
      <c r="J21" s="50" t="s">
        <v>63</v>
      </c>
      <c r="K21" s="54" t="s">
        <v>63</v>
      </c>
      <c r="L21" s="25"/>
      <c r="M21" s="26"/>
      <c r="N21" s="54" t="s">
        <v>78</v>
      </c>
      <c r="O21" s="54" t="s">
        <v>78</v>
      </c>
      <c r="P21" s="26"/>
      <c r="Q21" s="42" t="s">
        <v>62</v>
      </c>
      <c r="R21" s="41">
        <v>88000</v>
      </c>
      <c r="S21" s="51" t="s">
        <v>64</v>
      </c>
      <c r="T21" s="73"/>
      <c r="U21" s="74"/>
    </row>
    <row r="22" spans="1:21" s="3" customFormat="1" ht="77.25" customHeight="1" x14ac:dyDescent="0.25">
      <c r="A22" s="25">
        <v>13</v>
      </c>
      <c r="B22" s="44" t="s">
        <v>65</v>
      </c>
      <c r="C22" s="45">
        <v>6</v>
      </c>
      <c r="D22" s="40">
        <v>10</v>
      </c>
      <c r="E22" s="42" t="s">
        <v>67</v>
      </c>
      <c r="F22" s="41">
        <v>1210000</v>
      </c>
      <c r="G22" s="60">
        <v>12100000</v>
      </c>
      <c r="H22" s="78"/>
      <c r="I22" s="40">
        <v>10</v>
      </c>
      <c r="J22" s="44" t="s">
        <v>65</v>
      </c>
      <c r="K22" s="54" t="s">
        <v>65</v>
      </c>
      <c r="L22" s="25"/>
      <c r="M22" s="26"/>
      <c r="N22" s="54" t="s">
        <v>78</v>
      </c>
      <c r="O22" s="54" t="s">
        <v>78</v>
      </c>
      <c r="P22" s="26"/>
      <c r="Q22" s="42" t="s">
        <v>67</v>
      </c>
      <c r="R22" s="41">
        <v>1210000</v>
      </c>
      <c r="S22" s="51" t="s">
        <v>66</v>
      </c>
      <c r="T22" s="73"/>
      <c r="U22" s="74"/>
    </row>
    <row r="23" spans="1:21" s="3" customFormat="1" ht="77.25" customHeight="1" x14ac:dyDescent="0.25">
      <c r="A23" s="25">
        <v>14</v>
      </c>
      <c r="B23" s="44" t="s">
        <v>65</v>
      </c>
      <c r="C23" s="45">
        <v>6</v>
      </c>
      <c r="D23" s="40">
        <v>10</v>
      </c>
      <c r="E23" s="42" t="s">
        <v>67</v>
      </c>
      <c r="F23" s="41">
        <v>1210000</v>
      </c>
      <c r="G23" s="60">
        <v>12100000</v>
      </c>
      <c r="H23" s="78"/>
      <c r="I23" s="40">
        <v>10</v>
      </c>
      <c r="J23" s="44" t="s">
        <v>65</v>
      </c>
      <c r="K23" s="54" t="s">
        <v>65</v>
      </c>
      <c r="L23" s="25"/>
      <c r="M23" s="26"/>
      <c r="N23" s="54" t="s">
        <v>78</v>
      </c>
      <c r="O23" s="54" t="s">
        <v>78</v>
      </c>
      <c r="P23" s="26"/>
      <c r="Q23" s="42" t="s">
        <v>67</v>
      </c>
      <c r="R23" s="41">
        <v>1210000</v>
      </c>
      <c r="S23" s="51" t="s">
        <v>68</v>
      </c>
      <c r="T23" s="73"/>
      <c r="U23" s="74"/>
    </row>
    <row r="24" spans="1:21" s="3" customFormat="1" ht="77.25" customHeight="1" x14ac:dyDescent="0.25">
      <c r="A24" s="25">
        <v>15</v>
      </c>
      <c r="B24" s="44" t="s">
        <v>65</v>
      </c>
      <c r="C24" s="45">
        <v>6</v>
      </c>
      <c r="D24" s="40">
        <v>20</v>
      </c>
      <c r="E24" s="42" t="s">
        <v>67</v>
      </c>
      <c r="F24" s="41">
        <v>6800000</v>
      </c>
      <c r="G24" s="60">
        <v>136000000</v>
      </c>
      <c r="H24" s="78"/>
      <c r="I24" s="40">
        <v>20</v>
      </c>
      <c r="J24" s="44" t="s">
        <v>65</v>
      </c>
      <c r="K24" s="54">
        <v>990610</v>
      </c>
      <c r="L24" s="25"/>
      <c r="M24" s="26"/>
      <c r="N24" s="45" t="s">
        <v>88</v>
      </c>
      <c r="O24" s="54" t="s">
        <v>83</v>
      </c>
      <c r="P24" s="26"/>
      <c r="Q24" s="42" t="s">
        <v>67</v>
      </c>
      <c r="R24" s="41">
        <v>6800000</v>
      </c>
      <c r="S24" s="51" t="s">
        <v>69</v>
      </c>
      <c r="T24" s="73"/>
      <c r="U24" s="74"/>
    </row>
    <row r="25" spans="1:21" s="3" customFormat="1" ht="77.25" customHeight="1" x14ac:dyDescent="0.25">
      <c r="A25" s="25">
        <v>16</v>
      </c>
      <c r="B25" s="44" t="s">
        <v>65</v>
      </c>
      <c r="C25" s="45">
        <v>6</v>
      </c>
      <c r="D25" s="40">
        <v>10</v>
      </c>
      <c r="E25" s="42" t="s">
        <v>67</v>
      </c>
      <c r="F25" s="41">
        <v>1364000</v>
      </c>
      <c r="G25" s="60">
        <v>13640000</v>
      </c>
      <c r="H25" s="78"/>
      <c r="I25" s="40">
        <v>10</v>
      </c>
      <c r="J25" s="44" t="s">
        <v>65</v>
      </c>
      <c r="K25" s="54" t="s">
        <v>65</v>
      </c>
      <c r="L25" s="25"/>
      <c r="M25" s="26"/>
      <c r="N25" s="54" t="s">
        <v>78</v>
      </c>
      <c r="O25" s="54" t="s">
        <v>78</v>
      </c>
      <c r="P25" s="26"/>
      <c r="Q25" s="42" t="s">
        <v>67</v>
      </c>
      <c r="R25" s="41">
        <v>1364000</v>
      </c>
      <c r="S25" s="51" t="s">
        <v>70</v>
      </c>
      <c r="T25" s="73"/>
      <c r="U25" s="74"/>
    </row>
    <row r="26" spans="1:21" s="3" customFormat="1" ht="77.25" customHeight="1" x14ac:dyDescent="0.25">
      <c r="A26" s="25">
        <v>17</v>
      </c>
      <c r="B26" s="44" t="s">
        <v>71</v>
      </c>
      <c r="C26" s="45">
        <v>6</v>
      </c>
      <c r="D26" s="40">
        <v>8</v>
      </c>
      <c r="E26" s="42" t="s">
        <v>40</v>
      </c>
      <c r="F26" s="41">
        <v>550000</v>
      </c>
      <c r="G26" s="60">
        <v>4400000</v>
      </c>
      <c r="H26" s="78"/>
      <c r="I26" s="40">
        <v>8</v>
      </c>
      <c r="J26" s="44" t="s">
        <v>71</v>
      </c>
      <c r="K26" s="54" t="s">
        <v>71</v>
      </c>
      <c r="L26" s="25"/>
      <c r="M26" s="26"/>
      <c r="N26" s="54" t="s">
        <v>78</v>
      </c>
      <c r="O26" s="54" t="s">
        <v>78</v>
      </c>
      <c r="P26" s="26"/>
      <c r="Q26" s="42" t="s">
        <v>40</v>
      </c>
      <c r="R26" s="41">
        <v>550000</v>
      </c>
      <c r="S26" s="44" t="s">
        <v>72</v>
      </c>
      <c r="T26" s="73"/>
      <c r="U26" s="74"/>
    </row>
    <row r="27" spans="1:21" s="3" customFormat="1" ht="77.25" customHeight="1" x14ac:dyDescent="0.25">
      <c r="A27" s="25">
        <v>18</v>
      </c>
      <c r="B27" s="52" t="s">
        <v>73</v>
      </c>
      <c r="C27" s="45">
        <v>6</v>
      </c>
      <c r="D27" s="40">
        <v>10</v>
      </c>
      <c r="E27" s="42" t="s">
        <v>50</v>
      </c>
      <c r="F27" s="41">
        <v>180000</v>
      </c>
      <c r="G27" s="60">
        <v>1800000</v>
      </c>
      <c r="H27" s="78"/>
      <c r="I27" s="40">
        <v>10</v>
      </c>
      <c r="J27" s="52" t="s">
        <v>73</v>
      </c>
      <c r="K27" s="54" t="s">
        <v>73</v>
      </c>
      <c r="L27" s="25"/>
      <c r="M27" s="26"/>
      <c r="N27" s="54" t="s">
        <v>78</v>
      </c>
      <c r="O27" s="54" t="s">
        <v>78</v>
      </c>
      <c r="P27" s="26"/>
      <c r="Q27" s="42" t="s">
        <v>50</v>
      </c>
      <c r="R27" s="41">
        <v>180000</v>
      </c>
      <c r="S27" s="44" t="s">
        <v>74</v>
      </c>
      <c r="T27" s="73"/>
      <c r="U27" s="74"/>
    </row>
    <row r="28" spans="1:21" s="3" customFormat="1" ht="77.25" customHeight="1" x14ac:dyDescent="0.25">
      <c r="A28" s="25">
        <v>19</v>
      </c>
      <c r="B28" s="44" t="s">
        <v>75</v>
      </c>
      <c r="C28" s="45">
        <v>6</v>
      </c>
      <c r="D28" s="40">
        <v>10</v>
      </c>
      <c r="E28" s="42" t="s">
        <v>77</v>
      </c>
      <c r="F28" s="41">
        <v>200000</v>
      </c>
      <c r="G28" s="60">
        <v>2000000</v>
      </c>
      <c r="H28" s="79"/>
      <c r="I28" s="40">
        <v>10</v>
      </c>
      <c r="J28" s="44" t="s">
        <v>75</v>
      </c>
      <c r="K28" s="54" t="s">
        <v>75</v>
      </c>
      <c r="L28" s="25"/>
      <c r="M28" s="26"/>
      <c r="N28" s="54" t="s">
        <v>78</v>
      </c>
      <c r="O28" s="54" t="s">
        <v>78</v>
      </c>
      <c r="P28" s="26"/>
      <c r="Q28" s="42" t="s">
        <v>77</v>
      </c>
      <c r="R28" s="41">
        <v>200000</v>
      </c>
      <c r="S28" s="47" t="s">
        <v>76</v>
      </c>
      <c r="T28" s="75"/>
      <c r="U28" s="76"/>
    </row>
    <row r="29" spans="1:21" s="8" customFormat="1" ht="22.15" customHeight="1" x14ac:dyDescent="0.25">
      <c r="A29" s="67" t="s">
        <v>97</v>
      </c>
      <c r="B29" s="67"/>
      <c r="C29" s="67"/>
      <c r="D29" s="67"/>
      <c r="E29" s="67"/>
      <c r="F29" s="28"/>
      <c r="G29" s="55">
        <f>SUM(G10:G28)</f>
        <v>4488550000</v>
      </c>
      <c r="H29" s="28"/>
      <c r="I29" s="29"/>
      <c r="J29" s="28"/>
      <c r="K29" s="28"/>
      <c r="L29" s="31"/>
      <c r="M29" s="28"/>
      <c r="N29" s="30"/>
      <c r="O29" s="31"/>
      <c r="P29" s="24"/>
      <c r="Q29" s="31"/>
      <c r="R29" s="55"/>
      <c r="S29" s="32"/>
      <c r="T29" s="29"/>
      <c r="U29" s="36"/>
    </row>
    <row r="30" spans="1:21" s="8" customFormat="1" ht="14.25" customHeight="1" x14ac:dyDescent="0.25">
      <c r="A30" s="9"/>
      <c r="B30" s="10"/>
      <c r="C30" s="10"/>
      <c r="D30" s="10"/>
      <c r="E30" s="10"/>
      <c r="F30" s="5"/>
      <c r="G30" s="11"/>
      <c r="H30" s="5"/>
      <c r="I30" s="4"/>
      <c r="J30" s="5"/>
      <c r="K30" s="14"/>
      <c r="L30" s="14"/>
      <c r="M30" s="5"/>
      <c r="N30" s="12"/>
      <c r="O30" s="14"/>
      <c r="P30" s="13"/>
      <c r="Q30" s="14"/>
      <c r="R30" s="15"/>
      <c r="S30" s="16"/>
      <c r="T30" s="4"/>
      <c r="U30" s="37"/>
    </row>
    <row r="31" spans="1:21" s="2" customFormat="1" x14ac:dyDescent="0.25">
      <c r="A31" s="17"/>
      <c r="D31" s="1"/>
      <c r="G31" s="18"/>
      <c r="K31" s="34"/>
      <c r="L31" s="17"/>
      <c r="N31" s="19"/>
      <c r="O31" s="7"/>
      <c r="P31" s="19"/>
      <c r="U31" s="1"/>
    </row>
    <row r="32" spans="1:21" s="2" customFormat="1" x14ac:dyDescent="0.25">
      <c r="A32" s="17"/>
      <c r="D32" s="1"/>
      <c r="G32" s="18"/>
      <c r="K32" s="34"/>
      <c r="L32" s="17"/>
      <c r="N32" s="19"/>
      <c r="O32" s="7"/>
      <c r="P32" s="19"/>
      <c r="U32" s="1"/>
    </row>
    <row r="33" spans="1:21" s="2" customFormat="1" x14ac:dyDescent="0.25">
      <c r="A33" s="17"/>
      <c r="D33" s="1"/>
      <c r="G33" s="18"/>
      <c r="K33" s="34"/>
      <c r="L33" s="17"/>
      <c r="N33" s="19"/>
      <c r="O33" s="7"/>
      <c r="P33" s="19"/>
      <c r="U33" s="1"/>
    </row>
    <row r="34" spans="1:21" s="2" customFormat="1" x14ac:dyDescent="0.25">
      <c r="A34" s="17"/>
      <c r="D34" s="1"/>
      <c r="G34" s="18"/>
      <c r="K34" s="34"/>
      <c r="L34" s="17"/>
      <c r="N34" s="19"/>
      <c r="O34" s="7"/>
      <c r="P34" s="19"/>
      <c r="U34" s="1"/>
    </row>
    <row r="35" spans="1:21" s="2" customFormat="1" x14ac:dyDescent="0.25">
      <c r="A35" s="17"/>
      <c r="D35" s="1"/>
      <c r="G35" s="18"/>
      <c r="K35" s="34"/>
      <c r="L35" s="17"/>
      <c r="N35" s="19"/>
      <c r="O35" s="7"/>
      <c r="P35" s="19"/>
      <c r="U35" s="1"/>
    </row>
    <row r="36" spans="1:21" s="2" customFormat="1" x14ac:dyDescent="0.25">
      <c r="A36" s="17"/>
      <c r="D36" s="1"/>
      <c r="G36" s="18"/>
      <c r="K36" s="34"/>
      <c r="L36" s="17"/>
      <c r="N36" s="19"/>
      <c r="O36" s="7"/>
      <c r="P36" s="19"/>
      <c r="U36" s="1"/>
    </row>
    <row r="37" spans="1:21" s="2" customFormat="1" x14ac:dyDescent="0.25">
      <c r="A37" s="17"/>
      <c r="D37" s="1"/>
      <c r="G37" s="18"/>
      <c r="K37" s="34"/>
      <c r="L37" s="17"/>
      <c r="N37" s="19"/>
      <c r="O37" s="7"/>
      <c r="P37" s="19"/>
      <c r="U37" s="1"/>
    </row>
    <row r="38" spans="1:21" s="2" customFormat="1" x14ac:dyDescent="0.25">
      <c r="A38" s="17"/>
      <c r="D38" s="1"/>
      <c r="G38" s="18"/>
      <c r="K38" s="34"/>
      <c r="L38" s="17"/>
      <c r="N38" s="19"/>
      <c r="O38" s="7"/>
      <c r="P38" s="19"/>
      <c r="U38" s="1"/>
    </row>
    <row r="39" spans="1:21" s="2" customFormat="1" x14ac:dyDescent="0.25">
      <c r="A39" s="17"/>
      <c r="D39" s="1"/>
      <c r="G39" s="18"/>
      <c r="K39" s="34"/>
      <c r="L39" s="17"/>
      <c r="N39" s="19"/>
      <c r="O39" s="7"/>
      <c r="P39" s="19"/>
      <c r="U39" s="1"/>
    </row>
    <row r="40" spans="1:21" s="2" customFormat="1" x14ac:dyDescent="0.25">
      <c r="A40" s="17"/>
      <c r="D40" s="1"/>
      <c r="G40" s="18"/>
      <c r="K40" s="34"/>
      <c r="L40" s="17"/>
      <c r="N40" s="19"/>
      <c r="O40" s="7"/>
      <c r="P40" s="19"/>
      <c r="U40" s="1"/>
    </row>
    <row r="41" spans="1:21" s="2" customFormat="1" x14ac:dyDescent="0.25">
      <c r="A41" s="17"/>
      <c r="D41" s="1"/>
      <c r="G41" s="18"/>
      <c r="K41" s="34"/>
      <c r="L41" s="17"/>
      <c r="N41" s="19"/>
      <c r="O41" s="7"/>
      <c r="P41" s="19"/>
      <c r="U41" s="1"/>
    </row>
    <row r="42" spans="1:21" s="2" customFormat="1" x14ac:dyDescent="0.25">
      <c r="A42" s="17"/>
      <c r="D42" s="1"/>
      <c r="G42" s="18"/>
      <c r="K42" s="34"/>
      <c r="L42" s="17"/>
      <c r="N42" s="19"/>
      <c r="O42" s="7"/>
      <c r="P42" s="19"/>
      <c r="U42" s="1"/>
    </row>
    <row r="43" spans="1:21" s="2" customFormat="1" x14ac:dyDescent="0.25">
      <c r="A43" s="17"/>
      <c r="D43" s="1"/>
      <c r="G43" s="18"/>
      <c r="K43" s="34"/>
      <c r="L43" s="17"/>
      <c r="N43" s="19"/>
      <c r="O43" s="7"/>
      <c r="P43" s="19"/>
      <c r="U43" s="1"/>
    </row>
    <row r="44" spans="1:21" s="2" customFormat="1" x14ac:dyDescent="0.25">
      <c r="A44" s="17"/>
      <c r="D44" s="1"/>
      <c r="G44" s="18"/>
      <c r="K44" s="34"/>
      <c r="L44" s="17"/>
      <c r="N44" s="19"/>
      <c r="O44" s="7"/>
      <c r="P44" s="19"/>
      <c r="U44" s="1"/>
    </row>
    <row r="45" spans="1:21" s="2" customFormat="1" x14ac:dyDescent="0.25">
      <c r="A45" s="17"/>
      <c r="D45" s="1"/>
      <c r="G45" s="18"/>
      <c r="K45" s="34"/>
      <c r="L45" s="17"/>
      <c r="N45" s="19"/>
      <c r="O45" s="7"/>
      <c r="P45" s="19"/>
      <c r="U45" s="1"/>
    </row>
    <row r="46" spans="1:21" s="2" customFormat="1" x14ac:dyDescent="0.25">
      <c r="A46" s="17"/>
      <c r="D46" s="1"/>
      <c r="G46" s="18"/>
      <c r="K46" s="34"/>
      <c r="L46" s="17"/>
      <c r="N46" s="19"/>
      <c r="O46" s="7"/>
      <c r="P46" s="19"/>
      <c r="U46" s="1"/>
    </row>
    <row r="47" spans="1:21" s="2" customFormat="1" x14ac:dyDescent="0.25">
      <c r="A47" s="17"/>
      <c r="D47" s="1"/>
      <c r="G47" s="18"/>
      <c r="K47" s="34"/>
      <c r="L47" s="17"/>
      <c r="N47" s="19"/>
      <c r="O47" s="7"/>
      <c r="P47" s="19"/>
      <c r="U47" s="1"/>
    </row>
    <row r="48" spans="1:21" s="2" customFormat="1" x14ac:dyDescent="0.25">
      <c r="A48" s="17"/>
      <c r="D48" s="1"/>
      <c r="G48" s="18"/>
      <c r="K48" s="34"/>
      <c r="L48" s="17"/>
      <c r="N48" s="19"/>
      <c r="O48" s="7"/>
      <c r="P48" s="19"/>
      <c r="U48" s="1"/>
    </row>
    <row r="49" spans="1:21" s="2" customFormat="1" x14ac:dyDescent="0.25">
      <c r="A49" s="17"/>
      <c r="D49" s="1"/>
      <c r="G49" s="18"/>
      <c r="K49" s="34"/>
      <c r="L49" s="17"/>
      <c r="N49" s="19"/>
      <c r="O49" s="7"/>
      <c r="P49" s="19"/>
      <c r="U49" s="1"/>
    </row>
    <row r="50" spans="1:21" s="2" customFormat="1" x14ac:dyDescent="0.25">
      <c r="A50" s="17"/>
      <c r="D50" s="1"/>
      <c r="G50" s="18"/>
      <c r="K50" s="34"/>
      <c r="L50" s="17"/>
      <c r="N50" s="19"/>
      <c r="O50" s="7"/>
      <c r="P50" s="19"/>
      <c r="U50" s="1"/>
    </row>
    <row r="51" spans="1:21" s="2" customFormat="1" x14ac:dyDescent="0.25">
      <c r="A51" s="17"/>
      <c r="D51" s="1"/>
      <c r="G51" s="18"/>
      <c r="K51" s="34"/>
      <c r="L51" s="17"/>
      <c r="N51" s="19"/>
      <c r="O51" s="7"/>
      <c r="P51" s="19"/>
      <c r="U51" s="1"/>
    </row>
    <row r="52" spans="1:21" s="2" customFormat="1" x14ac:dyDescent="0.25">
      <c r="A52" s="17"/>
      <c r="D52" s="1"/>
      <c r="G52" s="18"/>
      <c r="K52" s="34"/>
      <c r="L52" s="17"/>
      <c r="N52" s="19"/>
      <c r="O52" s="7"/>
      <c r="P52" s="19"/>
      <c r="U52" s="1"/>
    </row>
    <row r="53" spans="1:21" s="2" customFormat="1" x14ac:dyDescent="0.25">
      <c r="A53" s="17"/>
      <c r="D53" s="1"/>
      <c r="G53" s="18"/>
      <c r="K53" s="34"/>
      <c r="L53" s="17"/>
      <c r="N53" s="19"/>
      <c r="O53" s="7"/>
      <c r="P53" s="19"/>
      <c r="U53" s="1"/>
    </row>
  </sheetData>
  <mergeCells count="38">
    <mergeCell ref="T11:T28"/>
    <mergeCell ref="U11:U28"/>
    <mergeCell ref="H10:H28"/>
    <mergeCell ref="A29:E29"/>
    <mergeCell ref="O5:O6"/>
    <mergeCell ref="P5:P6"/>
    <mergeCell ref="A7:F7"/>
    <mergeCell ref="G7:H9"/>
    <mergeCell ref="I7:U7"/>
    <mergeCell ref="A8:F8"/>
    <mergeCell ref="I8:U8"/>
    <mergeCell ref="R5:R6"/>
    <mergeCell ref="S5:S6"/>
    <mergeCell ref="T5:T6"/>
    <mergeCell ref="U5:U6"/>
    <mergeCell ref="A9:F9"/>
    <mergeCell ref="I9:U9"/>
    <mergeCell ref="J5:J6"/>
    <mergeCell ref="K5:K6"/>
    <mergeCell ref="N5:N6"/>
    <mergeCell ref="A1:U1"/>
    <mergeCell ref="A5:A6"/>
    <mergeCell ref="B5:B6"/>
    <mergeCell ref="C5:C6"/>
    <mergeCell ref="D5:D6"/>
    <mergeCell ref="E5:E6"/>
    <mergeCell ref="A4:G4"/>
    <mergeCell ref="H4:I4"/>
    <mergeCell ref="J4:U4"/>
    <mergeCell ref="A3:U3"/>
    <mergeCell ref="A2:U2"/>
    <mergeCell ref="Q5:Q6"/>
    <mergeCell ref="F5:F6"/>
    <mergeCell ref="G5:G6"/>
    <mergeCell ref="H5:H6"/>
    <mergeCell ref="I5:I6"/>
    <mergeCell ref="L5:L6"/>
    <mergeCell ref="M5:M6"/>
  </mergeCells>
  <pageMargins left="0.39370078740157483" right="0.31496062992125984" top="0.31496062992125984" bottom="0.31496062992125984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HC, SP, VT PCR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2021-09-21T10:07:51Z</dcterms:modified>
</cp:coreProperties>
</file>